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4 MEN" sheetId="49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D28" i="49"/>
  <c r="G44"/>
  <c r="G45"/>
</calcChain>
</file>

<file path=xl/sharedStrings.xml><?xml version="1.0" encoding="utf-8"?>
<sst xmlns="http://schemas.openxmlformats.org/spreadsheetml/2006/main" count="84" uniqueCount="70">
  <si>
    <t>U</t>
  </si>
  <si>
    <t>ml</t>
  </si>
  <si>
    <t>2.2</t>
  </si>
  <si>
    <t>2.3</t>
  </si>
  <si>
    <t>2.5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</si>
  <si>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</si>
  <si>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</si>
  <si>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</si>
  <si>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</si>
  <si>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</si>
  <si>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</si>
  <si>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</si>
  <si>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</si>
  <si>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</si>
  <si>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MOE</t>
  </si>
  <si>
    <t>ENT.</t>
  </si>
  <si>
    <t>PU.</t>
  </si>
  <si>
    <t>TOTAL</t>
  </si>
  <si>
    <t>Quant.</t>
  </si>
  <si>
    <t>2.2.2</t>
  </si>
  <si>
    <t>2.4.1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</si>
  <si>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</si>
  <si>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</si>
  <si>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</si>
  <si>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</si>
  <si>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</si>
  <si>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</si>
  <si>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</si>
  <si>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</si>
  <si>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</si>
  <si>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</si>
  <si>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</si>
  <si>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</si>
  <si>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</si>
  <si>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2.3.1.1</t>
  </si>
  <si>
    <t>2.5.1.1</t>
  </si>
  <si>
    <t>2.5.1.2</t>
  </si>
  <si>
    <t>2.5.1.3</t>
  </si>
  <si>
    <t>2.2.1.1</t>
  </si>
  <si>
    <t>2.2.1.2</t>
  </si>
  <si>
    <t>2.2.1.3</t>
  </si>
  <si>
    <t>2.2.1.4</t>
  </si>
  <si>
    <t>2.2.2.1</t>
  </si>
  <si>
    <t>Baie d’éclairage</t>
  </si>
  <si>
    <t>Châssis 137 x h.135 cm</t>
  </si>
  <si>
    <t>Châssis 148 x h.135 cm</t>
  </si>
  <si>
    <t>Châssis 220 x h.135 cm</t>
  </si>
  <si>
    <t>Châssis 230 x h.135 cm</t>
  </si>
  <si>
    <t>2.2.1.5</t>
  </si>
  <si>
    <t>Châssis 240 x h.135 cm</t>
  </si>
  <si>
    <t>2.2.1.6</t>
  </si>
  <si>
    <t>Châssis composés 345 x h.135 cm</t>
  </si>
  <si>
    <t>2.2.1.7</t>
  </si>
  <si>
    <t>Châssis composé 324 x h.135 cm</t>
  </si>
  <si>
    <t>2.2.1.8</t>
  </si>
  <si>
    <t>Châssis composé 303 x h.135 cm</t>
  </si>
  <si>
    <t>Portes-fenêtres coulissantes</t>
  </si>
  <si>
    <t>Baie coulissante 198 x h.235 cm</t>
  </si>
  <si>
    <t>Porte d’entrée 140 x h.235 cm</t>
  </si>
  <si>
    <t>Eléments de remplissage</t>
  </si>
  <si>
    <t>2.4.1.1</t>
  </si>
  <si>
    <t>Panneaux sandwich 161 x h 135</t>
  </si>
  <si>
    <t>2.4.1.2</t>
  </si>
  <si>
    <t>Retour demi-sas 65 x h 235</t>
  </si>
  <si>
    <t>Eléments de liaison et de calfeutrement</t>
  </si>
  <si>
    <t>Meneaux</t>
  </si>
  <si>
    <t>Angles</t>
  </si>
  <si>
    <t>Bavettes d’appuis</t>
  </si>
  <si>
    <t>Baie de passage (Demi-sas)</t>
  </si>
  <si>
    <t>LOT N°04 / MENUISERIES ALUMINIUM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</si>
</sst>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9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2" fillId="0" borderId="0"/>
  </cellStyleXfs>
  <cellXfs count="120">
    <xf numFmtId="0" fontId="0" fillId="0" borderId="0" xfId="0"/>
    <xf numFmtId="0" fontId="26" fillId="0" borderId="8" xfId="0" applyFont="1" applyBorder="1"/>
    <xf numFmtId="0" fontId="26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22" fillId="0" borderId="0" xfId="66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28" fillId="0" borderId="0" xfId="28" applyFont="1" applyAlignment="1">
      <alignment horizontal="center" vertical="center"/>
    </xf>
    <xf numFmtId="44" fontId="28" fillId="0" borderId="6" xfId="28" applyFont="1" applyBorder="1" applyAlignment="1">
      <alignment horizontal="center" vertical="center"/>
    </xf>
    <xf numFmtId="44" fontId="28" fillId="0" borderId="0" xfId="28" applyFont="1" applyBorder="1" applyAlignment="1">
      <alignment horizontal="center" vertical="center"/>
    </xf>
    <xf numFmtId="44" fontId="28" fillId="0" borderId="7" xfId="28" applyFont="1" applyBorder="1" applyAlignment="1">
      <alignment horizontal="center" vertical="center"/>
    </xf>
    <xf numFmtId="44" fontId="28" fillId="0" borderId="17" xfId="28" applyFont="1" applyBorder="1" applyAlignment="1">
      <alignment horizontal="center" vertical="center"/>
    </xf>
    <xf numFmtId="44" fontId="28" fillId="0" borderId="11" xfId="28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wrapText="1"/>
    </xf>
    <xf numFmtId="0" fontId="28" fillId="0" borderId="18" xfId="0" applyFont="1" applyFill="1" applyBorder="1" applyAlignment="1">
      <alignment horizontal="center" vertical="top" wrapText="1"/>
    </xf>
    <xf numFmtId="44" fontId="28" fillId="0" borderId="8" xfId="28" applyFont="1" applyBorder="1" applyAlignment="1">
      <alignment horizontal="center" vertical="center"/>
    </xf>
    <xf numFmtId="44" fontId="28" fillId="0" borderId="15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4" fillId="0" borderId="6" xfId="0" applyFont="1" applyBorder="1" applyAlignment="1">
      <alignment horizontal="right"/>
    </xf>
    <xf numFmtId="0" fontId="29" fillId="0" borderId="7" xfId="0" applyFont="1" applyBorder="1" applyAlignment="1">
      <alignment horizontal="right" vertical="top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4" fontId="28" fillId="0" borderId="1" xfId="28" applyFont="1" applyBorder="1" applyAlignment="1">
      <alignment horizontal="center" vertical="center"/>
    </xf>
    <xf numFmtId="0" fontId="27" fillId="0" borderId="18" xfId="0" applyFont="1" applyBorder="1" applyAlignment="1">
      <alignment vertical="top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0" fontId="30" fillId="0" borderId="12" xfId="0" applyFont="1" applyFill="1" applyBorder="1" applyAlignment="1">
      <alignment horizontal="center" vertical="center" wrapText="1"/>
    </xf>
    <xf numFmtId="44" fontId="28" fillId="0" borderId="14" xfId="28" applyFont="1" applyFill="1" applyBorder="1" applyAlignment="1">
      <alignment horizontal="center" vertical="center" wrapText="1"/>
    </xf>
    <xf numFmtId="44" fontId="28" fillId="0" borderId="13" xfId="28" applyFont="1" applyFill="1" applyBorder="1" applyAlignment="1">
      <alignment horizontal="center" vertical="center" wrapText="1"/>
    </xf>
    <xf numFmtId="0" fontId="4" fillId="0" borderId="0" xfId="66" applyFont="1" applyBorder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5" fillId="0" borderId="0" xfId="0" applyFont="1" applyAlignment="1">
      <alignment horizontal="center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3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3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horizontal="left"/>
    </xf>
    <xf numFmtId="0" fontId="33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7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3" fillId="0" borderId="6" xfId="0" applyFont="1" applyBorder="1" applyAlignment="1">
      <alignment horizontal="center"/>
    </xf>
    <xf numFmtId="0" fontId="26" fillId="0" borderId="6" xfId="0" applyFont="1" applyBorder="1" applyAlignment="1"/>
    <xf numFmtId="0" fontId="26" fillId="0" borderId="0" xfId="0" applyFont="1" applyBorder="1" applyAlignment="1">
      <alignment horizontal="justify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177" fontId="3" fillId="0" borderId="16" xfId="66" applyNumberFormat="1" applyFont="1" applyBorder="1" applyAlignment="1">
      <alignment vertical="center"/>
    </xf>
    <xf numFmtId="177" fontId="3" fillId="0" borderId="13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4" xfId="0" applyFont="1" applyBorder="1"/>
    <xf numFmtId="177" fontId="4" fillId="0" borderId="13" xfId="66" applyNumberFormat="1" applyFont="1" applyBorder="1" applyAlignment="1">
      <alignment vertical="center"/>
    </xf>
    <xf numFmtId="177" fontId="3" fillId="0" borderId="0" xfId="66" applyNumberFormat="1" applyFont="1" applyBorder="1" applyAlignment="1"/>
    <xf numFmtId="0" fontId="30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/>
    <xf numFmtId="0" fontId="28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8" xfId="0" applyBorder="1"/>
    <xf numFmtId="0" fontId="26" fillId="0" borderId="0" xfId="0" applyFont="1" applyBorder="1" applyAlignment="1">
      <alignment horizontal="justify" vertical="center"/>
    </xf>
    <xf numFmtId="0" fontId="26" fillId="0" borderId="15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15" xfId="0" applyBorder="1"/>
    <xf numFmtId="0" fontId="28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/>
    </xf>
    <xf numFmtId="0" fontId="28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justify" vertical="center"/>
    </xf>
    <xf numFmtId="176" fontId="5" fillId="0" borderId="0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28" fillId="0" borderId="15" xfId="28" applyFont="1" applyBorder="1"/>
    <xf numFmtId="44" fontId="28" fillId="0" borderId="1" xfId="28" applyFont="1" applyBorder="1"/>
    <xf numFmtId="0" fontId="37" fillId="0" borderId="18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" fillId="0" borderId="0" xfId="66" applyFont="1" applyAlignment="1">
      <alignment horizontal="right" vertical="center"/>
    </xf>
    <xf numFmtId="0" fontId="33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topLeftCell="A55" workbookViewId="0">
      <selection activeCell="J43" sqref="J43"/>
    </sheetView>
  </sheetViews>
  <sheetFormatPr baseColWidth="10" defaultRowHeight="15"/>
  <cols>
    <col min="1" max="1" width="5.7109375" customWidth="1"/>
    <col min="2" max="2" width="42.85546875" customWidth="1"/>
    <col min="3" max="3" width="7.140625" customWidth="1"/>
    <col min="4" max="6" width="10" customWidth="1"/>
    <col min="7" max="7" width="10.85546875" customWidth="1"/>
  </cols>
  <sheetData>
    <row r="1" spans="1:7" ht="16.5">
      <c r="A1" s="45"/>
      <c r="B1" s="5"/>
      <c r="C1" s="6"/>
      <c r="D1" s="4"/>
      <c r="E1" s="4"/>
      <c r="F1" s="28"/>
      <c r="G1" s="28"/>
    </row>
    <row r="2" spans="1:7" ht="22.5" customHeight="1">
      <c r="A2" s="46"/>
      <c r="B2" s="25"/>
      <c r="C2" s="17" t="s">
        <v>7</v>
      </c>
      <c r="D2" s="18"/>
      <c r="E2" s="18"/>
      <c r="F2" s="29"/>
      <c r="G2" s="32"/>
    </row>
    <row r="3" spans="1:7" ht="22.5" customHeight="1">
      <c r="A3" s="46"/>
      <c r="B3" s="27"/>
      <c r="C3" s="23" t="s">
        <v>8</v>
      </c>
      <c r="D3" s="20"/>
      <c r="E3" s="20"/>
      <c r="F3" s="30"/>
      <c r="G3" s="36"/>
    </row>
    <row r="4" spans="1:7" ht="22.5" customHeight="1">
      <c r="A4" s="46"/>
      <c r="B4" s="26"/>
      <c r="C4" s="22" t="s">
        <v>9</v>
      </c>
      <c r="D4" s="21"/>
      <c r="E4" s="21"/>
      <c r="F4" s="31"/>
      <c r="G4" s="33"/>
    </row>
    <row r="5" spans="1:7" ht="16.5">
      <c r="A5" s="46"/>
      <c r="B5" s="19"/>
      <c r="C5" s="20"/>
      <c r="D5" s="20"/>
      <c r="E5" s="20"/>
      <c r="F5" s="30"/>
      <c r="G5" s="30"/>
    </row>
    <row r="6" spans="1:7" ht="22.5" customHeight="1">
      <c r="A6" s="46"/>
      <c r="B6" s="25"/>
      <c r="C6" s="24" t="s">
        <v>5</v>
      </c>
      <c r="D6" s="18"/>
      <c r="E6" s="18"/>
      <c r="F6" s="29"/>
      <c r="G6" s="32"/>
    </row>
    <row r="7" spans="1:7" ht="22.5" customHeight="1">
      <c r="A7" s="46"/>
      <c r="B7" s="27"/>
      <c r="C7" s="20" t="s">
        <v>22</v>
      </c>
      <c r="D7" s="20"/>
      <c r="E7" s="20"/>
      <c r="F7" s="30"/>
      <c r="G7" s="36"/>
    </row>
    <row r="8" spans="1:7" ht="22.5" customHeight="1">
      <c r="A8" s="46"/>
      <c r="B8" s="26"/>
      <c r="C8" s="22" t="s">
        <v>6</v>
      </c>
      <c r="D8" s="21"/>
      <c r="E8" s="21"/>
      <c r="F8" s="31"/>
      <c r="G8" s="33"/>
    </row>
    <row r="9" spans="1:7" ht="16.5">
      <c r="A9" s="47"/>
      <c r="B9" s="5"/>
      <c r="C9" s="15"/>
      <c r="D9" s="4"/>
      <c r="E9" s="4"/>
      <c r="F9" s="28"/>
      <c r="G9" s="28"/>
    </row>
    <row r="10" spans="1:7" ht="18">
      <c r="A10" s="47"/>
      <c r="B10" s="5"/>
      <c r="C10" s="16" t="s">
        <v>69</v>
      </c>
      <c r="D10" s="4"/>
      <c r="E10" s="4"/>
      <c r="F10" s="28"/>
      <c r="G10" s="28"/>
    </row>
    <row r="11" spans="1:7" ht="16.5">
      <c r="A11" s="47"/>
      <c r="B11" s="5"/>
      <c r="C11" s="7"/>
      <c r="D11" s="4"/>
      <c r="E11" s="4"/>
      <c r="F11" s="28"/>
      <c r="G11" s="28"/>
    </row>
    <row r="12" spans="1:7" ht="22.5" customHeight="1">
      <c r="A12" s="46"/>
      <c r="B12" s="25"/>
      <c r="C12" s="41"/>
      <c r="D12" s="18"/>
      <c r="E12" s="18"/>
      <c r="F12" s="39" t="s">
        <v>10</v>
      </c>
      <c r="G12" s="37"/>
    </row>
    <row r="13" spans="1:7" ht="22.5" customHeight="1">
      <c r="A13" s="46"/>
      <c r="B13" s="26"/>
      <c r="C13" s="42"/>
      <c r="D13" s="21"/>
      <c r="E13" s="21"/>
      <c r="F13" s="40" t="s">
        <v>25</v>
      </c>
      <c r="G13" s="43"/>
    </row>
    <row r="14" spans="1:7" s="3" customFormat="1" ht="45.75" customHeight="1">
      <c r="A14" s="48"/>
      <c r="B14" s="119" t="s">
        <v>23</v>
      </c>
      <c r="C14" s="119"/>
      <c r="D14" s="119"/>
      <c r="E14" s="119"/>
      <c r="F14" s="119"/>
      <c r="G14" s="44"/>
    </row>
    <row r="15" spans="1:7" s="3" customFormat="1" ht="116.25" customHeight="1">
      <c r="A15" s="48"/>
      <c r="B15" s="65"/>
      <c r="D15" s="66" t="s">
        <v>32</v>
      </c>
      <c r="E15" s="65"/>
      <c r="F15" s="65"/>
      <c r="G15" s="38"/>
    </row>
    <row r="16" spans="1:7" ht="30" customHeight="1">
      <c r="A16" s="15"/>
      <c r="B16" s="5"/>
      <c r="C16" s="6"/>
      <c r="D16" s="4"/>
      <c r="E16" s="4"/>
      <c r="F16" s="28"/>
      <c r="G16" s="67" t="s">
        <v>24</v>
      </c>
    </row>
    <row r="17" spans="1:7" ht="16.5">
      <c r="A17" s="47"/>
      <c r="B17" s="5"/>
      <c r="C17" s="6"/>
      <c r="D17" s="34" t="s">
        <v>14</v>
      </c>
      <c r="E17" s="34" t="s">
        <v>15</v>
      </c>
      <c r="F17" s="55" t="s">
        <v>11</v>
      </c>
      <c r="G17" s="68" t="s">
        <v>33</v>
      </c>
    </row>
    <row r="18" spans="1:7" ht="18.75" customHeight="1">
      <c r="A18" s="85" t="s">
        <v>27</v>
      </c>
      <c r="B18" s="86" t="s">
        <v>28</v>
      </c>
      <c r="C18" s="52" t="s">
        <v>26</v>
      </c>
      <c r="D18" s="35" t="s">
        <v>18</v>
      </c>
      <c r="E18" s="35" t="s">
        <v>18</v>
      </c>
      <c r="F18" s="53" t="s">
        <v>16</v>
      </c>
      <c r="G18" s="54" t="s">
        <v>17</v>
      </c>
    </row>
    <row r="19" spans="1:7" ht="16.5">
      <c r="A19" s="98" t="s">
        <v>2</v>
      </c>
      <c r="B19" s="99" t="s">
        <v>43</v>
      </c>
      <c r="C19" s="87"/>
      <c r="D19" s="89"/>
      <c r="E19" s="88"/>
      <c r="F19" s="112"/>
      <c r="G19" s="111"/>
    </row>
    <row r="20" spans="1:7" ht="16.5">
      <c r="A20" s="100" t="s">
        <v>38</v>
      </c>
      <c r="B20" s="75" t="s">
        <v>44</v>
      </c>
      <c r="C20" s="94" t="s">
        <v>0</v>
      </c>
      <c r="D20" s="77">
        <v>1</v>
      </c>
      <c r="E20" s="90"/>
      <c r="F20" s="112"/>
      <c r="G20" s="112"/>
    </row>
    <row r="21" spans="1:7" ht="16.5">
      <c r="A21" s="101" t="s">
        <v>39</v>
      </c>
      <c r="B21" s="75" t="s">
        <v>45</v>
      </c>
      <c r="C21" s="94" t="s">
        <v>0</v>
      </c>
      <c r="D21" s="77">
        <v>2</v>
      </c>
      <c r="E21" s="90"/>
      <c r="F21" s="112"/>
      <c r="G21" s="112"/>
    </row>
    <row r="22" spans="1:7" ht="16.5">
      <c r="A22" s="101" t="s">
        <v>40</v>
      </c>
      <c r="B22" s="75" t="s">
        <v>46</v>
      </c>
      <c r="C22" s="94" t="s">
        <v>0</v>
      </c>
      <c r="D22" s="77">
        <v>1</v>
      </c>
      <c r="E22" s="90"/>
      <c r="F22" s="112"/>
      <c r="G22" s="112"/>
    </row>
    <row r="23" spans="1:7" ht="16.5">
      <c r="A23" s="101" t="s">
        <v>41</v>
      </c>
      <c r="B23" s="75" t="s">
        <v>47</v>
      </c>
      <c r="C23" s="94" t="s">
        <v>0</v>
      </c>
      <c r="D23" s="77">
        <v>5</v>
      </c>
      <c r="E23" s="90"/>
      <c r="F23" s="112"/>
      <c r="G23" s="112"/>
    </row>
    <row r="24" spans="1:7" ht="16.5">
      <c r="A24" s="101" t="s">
        <v>48</v>
      </c>
      <c r="B24" s="75" t="s">
        <v>49</v>
      </c>
      <c r="C24" s="94" t="s">
        <v>0</v>
      </c>
      <c r="D24" s="77">
        <v>1</v>
      </c>
      <c r="E24" s="90"/>
      <c r="F24" s="112"/>
      <c r="G24" s="112"/>
    </row>
    <row r="25" spans="1:7" ht="16.5">
      <c r="A25" s="101" t="s">
        <v>50</v>
      </c>
      <c r="B25" s="75" t="s">
        <v>51</v>
      </c>
      <c r="C25" s="94" t="s">
        <v>0</v>
      </c>
      <c r="D25" s="77">
        <v>2</v>
      </c>
      <c r="E25" s="90"/>
      <c r="F25" s="112"/>
      <c r="G25" s="112"/>
    </row>
    <row r="26" spans="1:7" ht="16.5">
      <c r="A26" s="101" t="s">
        <v>52</v>
      </c>
      <c r="B26" s="75" t="s">
        <v>53</v>
      </c>
      <c r="C26" s="94" t="s">
        <v>0</v>
      </c>
      <c r="D26" s="77">
        <v>1</v>
      </c>
      <c r="E26" s="90"/>
      <c r="F26" s="112"/>
      <c r="G26" s="112"/>
    </row>
    <row r="27" spans="1:7" ht="16.5">
      <c r="A27" s="101" t="s">
        <v>54</v>
      </c>
      <c r="B27" s="75" t="s">
        <v>55</v>
      </c>
      <c r="C27" s="94" t="s">
        <v>0</v>
      </c>
      <c r="D27" s="77">
        <v>1</v>
      </c>
      <c r="E27" s="90"/>
      <c r="F27" s="112"/>
      <c r="G27" s="112"/>
    </row>
    <row r="28" spans="1:7">
      <c r="A28" s="102"/>
      <c r="B28" s="103"/>
      <c r="C28" s="78"/>
      <c r="D28" s="117">
        <f>SUM(D20:D27)</f>
        <v>14</v>
      </c>
      <c r="E28" s="91"/>
      <c r="F28" s="91"/>
      <c r="G28" s="91"/>
    </row>
    <row r="29" spans="1:7" ht="16.5">
      <c r="A29" s="98" t="s">
        <v>19</v>
      </c>
      <c r="B29" s="99" t="s">
        <v>56</v>
      </c>
      <c r="C29" s="93"/>
      <c r="D29" s="76"/>
      <c r="E29" s="97"/>
      <c r="F29" s="97"/>
      <c r="G29" s="97"/>
    </row>
    <row r="30" spans="1:7" ht="16.5">
      <c r="A30" s="104" t="s">
        <v>42</v>
      </c>
      <c r="B30" s="92" t="s">
        <v>57</v>
      </c>
      <c r="C30" s="95" t="s">
        <v>0</v>
      </c>
      <c r="D30" s="114">
        <v>1</v>
      </c>
      <c r="E30" s="90"/>
      <c r="F30" s="112"/>
      <c r="G30" s="112"/>
    </row>
    <row r="31" spans="1:7">
      <c r="A31" s="102"/>
      <c r="B31" s="103"/>
      <c r="C31" s="78"/>
      <c r="D31" s="113"/>
      <c r="E31" s="91"/>
      <c r="F31" s="91"/>
      <c r="G31" s="91"/>
    </row>
    <row r="32" spans="1:7" ht="16.5">
      <c r="A32" s="105" t="s">
        <v>3</v>
      </c>
      <c r="B32" s="99" t="s">
        <v>68</v>
      </c>
      <c r="C32" s="93"/>
      <c r="D32" s="115"/>
      <c r="E32" s="97"/>
      <c r="F32" s="97"/>
      <c r="G32" s="97"/>
    </row>
    <row r="33" spans="1:7" ht="16.5">
      <c r="A33" s="104" t="s">
        <v>34</v>
      </c>
      <c r="B33" s="92" t="s">
        <v>58</v>
      </c>
      <c r="C33" s="95" t="s">
        <v>0</v>
      </c>
      <c r="D33" s="114">
        <v>1</v>
      </c>
      <c r="E33" s="90"/>
      <c r="F33" s="112"/>
      <c r="G33" s="112"/>
    </row>
    <row r="34" spans="1:7">
      <c r="A34" s="102"/>
      <c r="B34" s="103"/>
      <c r="C34" s="78"/>
      <c r="D34" s="113"/>
      <c r="E34" s="91"/>
      <c r="F34" s="91"/>
      <c r="G34" s="91"/>
    </row>
    <row r="35" spans="1:7" ht="16.5">
      <c r="A35" s="105" t="s">
        <v>20</v>
      </c>
      <c r="B35" s="99" t="s">
        <v>59</v>
      </c>
      <c r="C35" s="93"/>
      <c r="D35" s="115"/>
      <c r="E35" s="97"/>
      <c r="F35" s="97"/>
      <c r="G35" s="97"/>
    </row>
    <row r="36" spans="1:7" ht="16.5">
      <c r="A36" s="104" t="s">
        <v>60</v>
      </c>
      <c r="B36" s="92" t="s">
        <v>61</v>
      </c>
      <c r="C36" s="95" t="s">
        <v>0</v>
      </c>
      <c r="D36" s="114">
        <v>1</v>
      </c>
      <c r="E36" s="90"/>
      <c r="F36" s="112"/>
      <c r="G36" s="112"/>
    </row>
    <row r="37" spans="1:7" ht="16.5">
      <c r="A37" s="104" t="s">
        <v>62</v>
      </c>
      <c r="B37" s="92" t="s">
        <v>63</v>
      </c>
      <c r="C37" s="95" t="s">
        <v>0</v>
      </c>
      <c r="D37" s="114">
        <v>2</v>
      </c>
      <c r="E37" s="90"/>
      <c r="F37" s="112"/>
      <c r="G37" s="112"/>
    </row>
    <row r="38" spans="1:7">
      <c r="A38" s="102"/>
      <c r="B38" s="103"/>
      <c r="C38" s="78"/>
      <c r="D38" s="113"/>
      <c r="E38" s="91"/>
      <c r="F38" s="91"/>
      <c r="G38" s="91"/>
    </row>
    <row r="39" spans="1:7" ht="16.5">
      <c r="A39" s="105" t="s">
        <v>4</v>
      </c>
      <c r="B39" s="99" t="s">
        <v>64</v>
      </c>
      <c r="C39" s="93"/>
      <c r="D39" s="115"/>
      <c r="E39" s="97"/>
      <c r="F39" s="97"/>
      <c r="G39" s="97"/>
    </row>
    <row r="40" spans="1:7" ht="16.5">
      <c r="A40" s="104" t="s">
        <v>35</v>
      </c>
      <c r="B40" s="92" t="s">
        <v>65</v>
      </c>
      <c r="C40" s="95" t="s">
        <v>0</v>
      </c>
      <c r="D40" s="114">
        <v>9</v>
      </c>
      <c r="E40" s="90"/>
      <c r="F40" s="112"/>
      <c r="G40" s="112"/>
    </row>
    <row r="41" spans="1:7" ht="16.5">
      <c r="A41" s="104" t="s">
        <v>36</v>
      </c>
      <c r="B41" s="92" t="s">
        <v>66</v>
      </c>
      <c r="C41" s="95" t="s">
        <v>0</v>
      </c>
      <c r="D41" s="114">
        <v>7</v>
      </c>
      <c r="E41" s="90"/>
      <c r="F41" s="112"/>
      <c r="G41" s="112"/>
    </row>
    <row r="42" spans="1:7" ht="16.5">
      <c r="A42" s="106" t="s">
        <v>37</v>
      </c>
      <c r="B42" s="107" t="s">
        <v>67</v>
      </c>
      <c r="C42" s="96" t="s">
        <v>1</v>
      </c>
      <c r="D42" s="116">
        <v>37.4</v>
      </c>
      <c r="E42" s="91"/>
      <c r="F42" s="112"/>
      <c r="G42" s="112"/>
    </row>
    <row r="43" spans="1:7" s="13" customFormat="1" ht="18.75" customHeight="1">
      <c r="A43" s="49"/>
      <c r="B43" s="81" t="s">
        <v>21</v>
      </c>
      <c r="C43" s="82"/>
      <c r="D43" s="79"/>
      <c r="E43" s="79"/>
      <c r="F43" s="79"/>
      <c r="G43" s="80"/>
    </row>
    <row r="44" spans="1:7" s="13" customFormat="1" ht="15" customHeight="1">
      <c r="A44" s="50"/>
      <c r="B44" s="118" t="s">
        <v>12</v>
      </c>
      <c r="C44" s="12"/>
      <c r="D44" s="84"/>
      <c r="E44" s="84"/>
      <c r="F44" s="84"/>
      <c r="G44" s="84">
        <f>G43*0.2</f>
        <v>0</v>
      </c>
    </row>
    <row r="45" spans="1:7" s="110" customFormat="1" ht="22.5" customHeight="1">
      <c r="A45" s="108"/>
      <c r="B45" s="14" t="s">
        <v>13</v>
      </c>
      <c r="C45" s="109"/>
      <c r="D45" s="79"/>
      <c r="E45" s="79"/>
      <c r="F45" s="79"/>
      <c r="G45" s="83">
        <f>G43+G44</f>
        <v>0</v>
      </c>
    </row>
    <row r="46" spans="1:7" s="9" customFormat="1" ht="16.5">
      <c r="A46" s="51"/>
      <c r="B46" s="10"/>
      <c r="G46" s="11"/>
    </row>
    <row r="47" spans="1:7" s="2" customFormat="1" ht="100.5" customHeight="1">
      <c r="A47" s="15"/>
      <c r="C47" s="57" t="s">
        <v>29</v>
      </c>
      <c r="G47" s="8"/>
    </row>
    <row r="48" spans="1:7" s="2" customFormat="1" ht="16.5">
      <c r="A48" s="15"/>
      <c r="B48" s="60"/>
      <c r="C48" s="56"/>
      <c r="D48" s="60"/>
      <c r="E48" s="60"/>
      <c r="F48" s="60"/>
      <c r="G48" s="69"/>
    </row>
    <row r="49" spans="1:7" s="2" customFormat="1" ht="22.5" customHeight="1">
      <c r="A49" s="15"/>
      <c r="B49" s="72"/>
      <c r="C49" s="73" t="s">
        <v>30</v>
      </c>
      <c r="D49" s="74"/>
      <c r="E49" s="58"/>
      <c r="F49" s="70"/>
      <c r="G49" s="69"/>
    </row>
    <row r="50" spans="1:7" s="2" customFormat="1" ht="16.5">
      <c r="A50" s="15"/>
      <c r="B50" s="59"/>
      <c r="C50" s="64" t="s">
        <v>31</v>
      </c>
      <c r="D50" s="60"/>
      <c r="E50" s="60"/>
      <c r="F50" s="1"/>
      <c r="G50" s="69"/>
    </row>
    <row r="51" spans="1:7" s="2" customFormat="1" ht="101.25" customHeight="1">
      <c r="A51" s="15"/>
      <c r="B51" s="61"/>
      <c r="C51" s="62"/>
      <c r="D51" s="63"/>
      <c r="E51" s="63"/>
      <c r="F51" s="71"/>
      <c r="G51" s="69"/>
    </row>
  </sheetData>
  <mergeCells count="1"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 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2021-02-17T12:08:44Z</dcterms:modified>
</cp:coreProperties>
</file>